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25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<sst xmlns="http://schemas.openxmlformats.org/spreadsheetml/2006/main" count="35" uniqueCount="18">
  <si>
    <t>Itemized Hard Money Contributions from Individuals</t>
  </si>
  <si>
    <t>Through December 31 of the off Year</t>
  </si>
  <si>
    <t>Total</t>
  </si>
  <si>
    <t>$1,001-$5,000</t>
  </si>
  <si>
    <t>$5,001-$10,000</t>
  </si>
  <si>
    <t>$10,001-$20,000</t>
  </si>
  <si>
    <t>Itemized</t>
  </si>
  <si>
    <t>DNC</t>
  </si>
  <si>
    <t>% of itemized</t>
  </si>
  <si>
    <t>RNC</t>
  </si>
  <si>
    <t>DSCC</t>
  </si>
  <si>
    <t>NRSC</t>
  </si>
  <si>
    <t>DCCC</t>
  </si>
  <si>
    <t>NRCC</t>
  </si>
  <si>
    <t>Itemized contributions are those with amounts of at least $200.</t>
  </si>
  <si>
    <t>Less Than or</t>
  </si>
  <si>
    <t>Equal $1,000</t>
  </si>
  <si>
    <t>Greater Than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</si>
</sst>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6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G4" sqref="G4"/>
    </sheetView>
  </sheetViews>
  <sheetFormatPr defaultColWidth="9.140625" defaultRowHeight="12.75"/>
  <cols>
    <col min="1" max="1" width="9.00390625" style="5" customWidth="1"/>
    <col min="2" max="2" width="12.57421875" style="5" customWidth="1"/>
    <col min="3" max="3" width="12.8515625" style="0" customWidth="1"/>
    <col min="4" max="4" width="14.421875" style="0" customWidth="1"/>
    <col min="5" max="5" width="16.140625" style="0" customWidth="1"/>
    <col min="6" max="6" width="17.28125" style="0" customWidth="1"/>
    <col min="7" max="7" width="15.57421875" style="0" customWidth="1"/>
    <col min="8" max="8" width="10.8515625" style="0" bestFit="1" customWidth="1"/>
  </cols>
  <sheetData>
    <row r="1" spans="2:8" ht="12.75">
      <c r="B1" s="7"/>
      <c r="C1" s="5"/>
      <c r="D1" s="5"/>
      <c r="E1" s="7" t="s">
        <v>0</v>
      </c>
      <c r="F1" s="5"/>
      <c r="G1" s="5"/>
      <c r="H1" s="5"/>
    </row>
    <row r="2" spans="2:8" ht="12.75">
      <c r="B2" s="7"/>
      <c r="C2" s="5"/>
      <c r="D2" s="5"/>
      <c r="E2" s="7" t="s">
        <v>1</v>
      </c>
      <c r="F2" s="5"/>
      <c r="G2" s="5"/>
      <c r="H2" s="5"/>
    </row>
    <row r="3" spans="2:8" ht="12.75">
      <c r="B3" s="7"/>
      <c r="C3" s="7" t="s">
        <v>15</v>
      </c>
      <c r="D3" s="7"/>
      <c r="E3" s="7"/>
      <c r="F3" s="7"/>
      <c r="G3" s="9" t="s">
        <v>17</v>
      </c>
      <c r="H3" s="7" t="s">
        <v>2</v>
      </c>
    </row>
    <row r="4" spans="2:8" ht="12.75">
      <c r="B4" s="7"/>
      <c r="C4" s="8" t="s">
        <v>16</v>
      </c>
      <c r="D4" s="8" t="s">
        <v>3</v>
      </c>
      <c r="E4" s="8" t="s">
        <v>4</v>
      </c>
      <c r="F4" s="8" t="s">
        <v>5</v>
      </c>
      <c r="G4" s="14">
        <v>20000</v>
      </c>
      <c r="H4" s="8" t="s">
        <v>6</v>
      </c>
    </row>
    <row r="5" spans="1:7" ht="12.75">
      <c r="A5" s="5" t="s">
        <v>7</v>
      </c>
      <c r="B5" s="7"/>
      <c r="G5" s="10"/>
    </row>
    <row r="6" spans="2:8" ht="12.75">
      <c r="B6" s="7">
        <v>1999</v>
      </c>
      <c r="C6" s="1">
        <v>2464597</v>
      </c>
      <c r="D6" s="1">
        <v>1926330</v>
      </c>
      <c r="E6" s="1">
        <v>2120105</v>
      </c>
      <c r="F6" s="1">
        <v>2517100</v>
      </c>
      <c r="G6" s="11">
        <v>0</v>
      </c>
      <c r="H6" s="1">
        <f>SUM(C6:G6)</f>
        <v>9028132</v>
      </c>
    </row>
    <row r="7" spans="2:7" ht="12.75">
      <c r="B7" s="7" t="s">
        <v>8</v>
      </c>
      <c r="C7" s="2">
        <f>C6/$H$6</f>
        <v>0.2729908025270344</v>
      </c>
      <c r="D7" s="2">
        <f>D6/$H$6</f>
        <v>0.2133697203363885</v>
      </c>
      <c r="E7" s="2">
        <f>E6/$H$6</f>
        <v>0.23483318586835017</v>
      </c>
      <c r="F7" s="2">
        <f>F6/$H$6</f>
        <v>0.2788062912682269</v>
      </c>
      <c r="G7" s="12">
        <f>G6/$H$6</f>
        <v>0</v>
      </c>
    </row>
    <row r="8" spans="2:8" ht="12.75">
      <c r="B8" s="7">
        <v>2001</v>
      </c>
      <c r="C8" s="1">
        <v>2782126</v>
      </c>
      <c r="D8" s="1">
        <v>1338087</v>
      </c>
      <c r="E8" s="1">
        <v>1159647</v>
      </c>
      <c r="F8" s="1">
        <v>661764</v>
      </c>
      <c r="G8" s="11">
        <v>0</v>
      </c>
      <c r="H8" s="1">
        <f>SUM(C8:G8)</f>
        <v>5941624</v>
      </c>
    </row>
    <row r="9" spans="2:8" ht="12.75">
      <c r="B9" s="7" t="s">
        <v>8</v>
      </c>
      <c r="C9" s="2">
        <f>C8/H8</f>
        <v>0.46824336242077924</v>
      </c>
      <c r="D9" s="2">
        <f>D8/H8</f>
        <v>0.22520560035438122</v>
      </c>
      <c r="E9" s="2">
        <f>E8/H8</f>
        <v>0.19517340713582684</v>
      </c>
      <c r="F9" s="2">
        <f>F8/H8</f>
        <v>0.1113776300890127</v>
      </c>
      <c r="G9" s="12">
        <f>G8/$H$6</f>
        <v>0</v>
      </c>
      <c r="H9" s="1"/>
    </row>
    <row r="10" spans="2:8" ht="12.75">
      <c r="B10" s="7">
        <v>2003</v>
      </c>
      <c r="C10" s="1">
        <v>4791628</v>
      </c>
      <c r="D10" s="1">
        <v>2487901</v>
      </c>
      <c r="E10" s="1">
        <v>1734757</v>
      </c>
      <c r="F10" s="1">
        <v>1269166</v>
      </c>
      <c r="G10" s="11">
        <v>4391000</v>
      </c>
      <c r="H10" s="1">
        <f>SUM(C10:G10)</f>
        <v>14674452</v>
      </c>
    </row>
    <row r="11" spans="2:8" ht="12.75">
      <c r="B11" s="7" t="s">
        <v>8</v>
      </c>
      <c r="C11" s="2">
        <f>C10/$H$10</f>
        <v>0.32652858178281546</v>
      </c>
      <c r="D11" s="2">
        <f>D10/$H$10</f>
        <v>0.1695396189241002</v>
      </c>
      <c r="E11" s="2">
        <f>E10/$H$10</f>
        <v>0.11821613508974645</v>
      </c>
      <c r="F11" s="2">
        <f>F10/$H$10</f>
        <v>0.086488135979456</v>
      </c>
      <c r="G11" s="12">
        <f>G10/$H$10</f>
        <v>0.2992275282238819</v>
      </c>
      <c r="H11" s="1"/>
    </row>
    <row r="12" spans="2:8" ht="12.75">
      <c r="B12" s="7"/>
      <c r="G12" s="10"/>
      <c r="H12" s="1"/>
    </row>
    <row r="13" spans="1:8" ht="12.75">
      <c r="A13" s="5" t="s">
        <v>9</v>
      </c>
      <c r="B13" s="7">
        <v>1999</v>
      </c>
      <c r="C13" s="1">
        <v>5769975</v>
      </c>
      <c r="D13" s="1">
        <v>1004086</v>
      </c>
      <c r="E13" s="1">
        <v>470750</v>
      </c>
      <c r="F13" s="1">
        <v>2170062</v>
      </c>
      <c r="G13" s="11">
        <v>0</v>
      </c>
      <c r="H13" s="1">
        <f>SUM(C13:G13)</f>
        <v>9414873</v>
      </c>
    </row>
    <row r="14" spans="2:7" ht="12.75">
      <c r="B14" s="7" t="s">
        <v>8</v>
      </c>
      <c r="C14" s="2">
        <f>C13/$H$6</f>
        <v>0.6391106155736314</v>
      </c>
      <c r="D14" s="2">
        <f>D13/$H$6</f>
        <v>0.11121747001483806</v>
      </c>
      <c r="E14" s="2">
        <f>E13/$H$6</f>
        <v>0.05214256947062803</v>
      </c>
      <c r="F14" s="2">
        <f>F13/$H$6</f>
        <v>0.24036666721310676</v>
      </c>
      <c r="G14" s="12">
        <f>G13/$H$6</f>
        <v>0</v>
      </c>
    </row>
    <row r="15" spans="2:8" ht="12.75">
      <c r="B15" s="7">
        <v>2001</v>
      </c>
      <c r="C15" s="1">
        <v>11150270</v>
      </c>
      <c r="D15" s="1">
        <v>1991956</v>
      </c>
      <c r="E15" s="1">
        <v>1049572</v>
      </c>
      <c r="F15" s="1">
        <v>4626702</v>
      </c>
      <c r="G15" s="11">
        <v>0</v>
      </c>
      <c r="H15" s="1">
        <f>SUM(C15:G15)</f>
        <v>18818500</v>
      </c>
    </row>
    <row r="16" spans="2:8" ht="12.75">
      <c r="B16" s="7" t="s">
        <v>8</v>
      </c>
      <c r="C16" s="2">
        <f>C15/$H$15</f>
        <v>0.5925164067274225</v>
      </c>
      <c r="D16" s="2">
        <f>D15/$H$15</f>
        <v>0.10585094454924675</v>
      </c>
      <c r="E16" s="2">
        <f>E15/$H$15</f>
        <v>0.05577341445917581</v>
      </c>
      <c r="F16" s="2">
        <f>F15/$H$15</f>
        <v>0.24585923426415496</v>
      </c>
      <c r="G16" s="12">
        <f>G15/$H$15</f>
        <v>0</v>
      </c>
      <c r="H16" s="1"/>
    </row>
    <row r="17" spans="2:8" ht="12.75">
      <c r="B17" s="7">
        <v>2003</v>
      </c>
      <c r="C17" s="1">
        <v>15804281</v>
      </c>
      <c r="D17" s="1">
        <v>2770782</v>
      </c>
      <c r="E17" s="1">
        <v>1377000</v>
      </c>
      <c r="F17" s="1">
        <v>3817667</v>
      </c>
      <c r="G17" s="11">
        <v>15766547</v>
      </c>
      <c r="H17" s="1">
        <f>SUM(C17:G17)</f>
        <v>39536277</v>
      </c>
    </row>
    <row r="18" spans="2:8" ht="12.75">
      <c r="B18" s="7" t="s">
        <v>8</v>
      </c>
      <c r="C18" s="2">
        <f>C17/$H$17</f>
        <v>0.39974125535391203</v>
      </c>
      <c r="D18" s="2">
        <f>D17/$H$17</f>
        <v>0.07008201606843255</v>
      </c>
      <c r="E18" s="2">
        <f>E17/$H$17</f>
        <v>0.034828772572592</v>
      </c>
      <c r="F18" s="2">
        <f>F17/$H$17</f>
        <v>0.0965611152511907</v>
      </c>
      <c r="G18" s="12">
        <f>G17/$H$17</f>
        <v>0.3987868407538727</v>
      </c>
      <c r="H18" s="1"/>
    </row>
    <row r="19" spans="1:8" ht="12.75">
      <c r="A19" s="6"/>
      <c r="B19" s="8"/>
      <c r="C19" s="3"/>
      <c r="D19" s="3"/>
      <c r="E19" s="3"/>
      <c r="F19" s="3"/>
      <c r="G19" s="13"/>
      <c r="H19" s="4"/>
    </row>
    <row r="20" spans="2:8" ht="12.75">
      <c r="B20" s="7"/>
      <c r="G20" s="10"/>
      <c r="H20" s="1"/>
    </row>
    <row r="21" spans="1:8" ht="12.75">
      <c r="A21" s="5" t="s">
        <v>10</v>
      </c>
      <c r="B21" s="7">
        <v>1999</v>
      </c>
      <c r="C21" s="1">
        <v>637774</v>
      </c>
      <c r="D21" s="1">
        <v>2087941</v>
      </c>
      <c r="E21" s="1">
        <v>2147339</v>
      </c>
      <c r="F21" s="1">
        <v>1866325</v>
      </c>
      <c r="G21" s="11">
        <v>0</v>
      </c>
      <c r="H21" s="1">
        <f>SUM(C21:G21)</f>
        <v>6739379</v>
      </c>
    </row>
    <row r="22" spans="2:8" ht="12.75">
      <c r="B22" s="7" t="s">
        <v>8</v>
      </c>
      <c r="C22" s="2">
        <f>C21/$H$21</f>
        <v>0.0946339417919663</v>
      </c>
      <c r="D22" s="2">
        <f>D21/$H$21</f>
        <v>0.3098120761571652</v>
      </c>
      <c r="E22" s="2">
        <f>E21/$H$21</f>
        <v>0.3186256478527176</v>
      </c>
      <c r="F22" s="2">
        <f>F21/$H$21</f>
        <v>0.2769283341981509</v>
      </c>
      <c r="G22" s="12">
        <f>G21/$H$21</f>
        <v>0</v>
      </c>
      <c r="H22" s="1"/>
    </row>
    <row r="23" spans="2:8" ht="12.75">
      <c r="B23" s="7">
        <v>2001</v>
      </c>
      <c r="C23" s="1">
        <v>830235</v>
      </c>
      <c r="D23" s="1">
        <v>1420037</v>
      </c>
      <c r="E23" s="1">
        <v>2045821</v>
      </c>
      <c r="F23" s="1">
        <v>2423201</v>
      </c>
      <c r="G23" s="11">
        <v>0</v>
      </c>
      <c r="H23" s="1">
        <f>SUM(C23:G23)</f>
        <v>6719294</v>
      </c>
    </row>
    <row r="24" spans="2:8" ht="12.75">
      <c r="B24" s="7" t="s">
        <v>8</v>
      </c>
      <c r="C24" s="2">
        <f>C23/$H$23</f>
        <v>0.12355985613964801</v>
      </c>
      <c r="D24" s="2">
        <f>D23/$H$23</f>
        <v>0.2113372327509408</v>
      </c>
      <c r="E24" s="2">
        <f>E23/$H$23</f>
        <v>0.3044696362445221</v>
      </c>
      <c r="F24" s="2">
        <f>F23/$H$23</f>
        <v>0.36063327486488905</v>
      </c>
      <c r="G24" s="12">
        <f>G23/$H$23</f>
        <v>0</v>
      </c>
      <c r="H24" s="1"/>
    </row>
    <row r="25" spans="2:8" ht="12.75">
      <c r="B25" s="7">
        <v>2003</v>
      </c>
      <c r="C25" s="1">
        <v>1930745</v>
      </c>
      <c r="D25" s="1">
        <v>1708624</v>
      </c>
      <c r="E25" s="1">
        <v>1805125</v>
      </c>
      <c r="F25" s="1">
        <v>1669666</v>
      </c>
      <c r="G25" s="11">
        <v>5063850</v>
      </c>
      <c r="H25" s="1">
        <f>SUM(C25:G25)</f>
        <v>12178010</v>
      </c>
    </row>
    <row r="26" spans="2:8" ht="12.75">
      <c r="B26" s="7" t="s">
        <v>8</v>
      </c>
      <c r="C26" s="2">
        <f>C25/$H$25</f>
        <v>0.15854355514570936</v>
      </c>
      <c r="D26" s="2">
        <f>D25/$H$25</f>
        <v>0.1403040398225983</v>
      </c>
      <c r="E26" s="2">
        <f>E25/$H$25</f>
        <v>0.14822824090307038</v>
      </c>
      <c r="F26" s="2">
        <f>F25/$H$25</f>
        <v>0.13710499498686568</v>
      </c>
      <c r="G26" s="12">
        <f>G25/$H$25</f>
        <v>0.4158191691417563</v>
      </c>
      <c r="H26" s="1"/>
    </row>
    <row r="27" spans="2:8" ht="12.75">
      <c r="B27" s="7"/>
      <c r="G27" s="10"/>
      <c r="H27" s="1"/>
    </row>
    <row r="28" spans="1:8" ht="12.75">
      <c r="A28" s="5" t="s">
        <v>11</v>
      </c>
      <c r="B28" s="7">
        <v>1999</v>
      </c>
      <c r="C28" s="1">
        <v>2735201</v>
      </c>
      <c r="D28" s="1">
        <v>1900857</v>
      </c>
      <c r="E28" s="1">
        <v>1131342</v>
      </c>
      <c r="F28" s="1">
        <v>302875</v>
      </c>
      <c r="G28" s="11">
        <v>0</v>
      </c>
      <c r="H28" s="1">
        <f>SUM(C28:G28)</f>
        <v>6070275</v>
      </c>
    </row>
    <row r="29" spans="2:8" ht="12.75">
      <c r="B29" s="7" t="s">
        <v>8</v>
      </c>
      <c r="C29" s="2">
        <f>C28/$H$28</f>
        <v>0.4505893060858034</v>
      </c>
      <c r="D29" s="2">
        <f>D28/$H$28</f>
        <v>0.31314182635877286</v>
      </c>
      <c r="E29" s="2">
        <f>E28/$H$28</f>
        <v>0.186374093430693</v>
      </c>
      <c r="F29" s="2">
        <f>F28/$H$28</f>
        <v>0.049894774124730756</v>
      </c>
      <c r="G29" s="12">
        <f>G28/$H$28</f>
        <v>0</v>
      </c>
      <c r="H29" s="1"/>
    </row>
    <row r="30" spans="2:8" ht="12.75">
      <c r="B30" s="7">
        <v>2001</v>
      </c>
      <c r="C30" s="1">
        <v>3715271</v>
      </c>
      <c r="D30" s="1">
        <v>5271754</v>
      </c>
      <c r="E30" s="1">
        <v>2547810</v>
      </c>
      <c r="F30" s="1">
        <v>964150</v>
      </c>
      <c r="G30" s="11">
        <v>0</v>
      </c>
      <c r="H30" s="1">
        <f>SUM(C30:G30)</f>
        <v>12498985</v>
      </c>
    </row>
    <row r="31" spans="2:8" ht="12.75">
      <c r="B31" s="7" t="s">
        <v>8</v>
      </c>
      <c r="C31" s="2">
        <f>C30/$H$30</f>
        <v>0.29724581636028846</v>
      </c>
      <c r="D31" s="2">
        <f>D30/$H$30</f>
        <v>0.4217745680949293</v>
      </c>
      <c r="E31" s="2">
        <f>E30/$H$30</f>
        <v>0.20384135191777572</v>
      </c>
      <c r="F31" s="2">
        <f>F30/$H$30</f>
        <v>0.07713826362700651</v>
      </c>
      <c r="G31" s="12">
        <f>G30/$H$30</f>
        <v>0</v>
      </c>
      <c r="H31" s="1"/>
    </row>
    <row r="32" spans="2:8" ht="12.75">
      <c r="B32" s="7">
        <v>2003</v>
      </c>
      <c r="C32" s="1">
        <v>2416352</v>
      </c>
      <c r="D32" s="1">
        <v>3420894</v>
      </c>
      <c r="E32" s="1">
        <v>1365601</v>
      </c>
      <c r="F32" s="1">
        <v>2040800</v>
      </c>
      <c r="G32" s="11">
        <v>2272000</v>
      </c>
      <c r="H32" s="1">
        <f>SUM(C32:G32)</f>
        <v>11515647</v>
      </c>
    </row>
    <row r="33" spans="2:8" ht="12.75">
      <c r="B33" s="7" t="s">
        <v>8</v>
      </c>
      <c r="C33" s="2">
        <f>C32/$H$32</f>
        <v>0.20983206588392297</v>
      </c>
      <c r="D33" s="2">
        <f>D32/$H$32</f>
        <v>0.29706485445411795</v>
      </c>
      <c r="E33" s="2">
        <f>E32/$H$32</f>
        <v>0.11858656313448997</v>
      </c>
      <c r="F33" s="2">
        <f>F32/$H$32</f>
        <v>0.17721974284206524</v>
      </c>
      <c r="G33" s="12">
        <f>G32/$H$32</f>
        <v>0.19729677368540388</v>
      </c>
      <c r="H33" s="1"/>
    </row>
    <row r="34" spans="1:8" ht="12.75">
      <c r="A34" s="6"/>
      <c r="B34" s="8"/>
      <c r="C34" s="3"/>
      <c r="D34" s="3"/>
      <c r="E34" s="3"/>
      <c r="F34" s="3"/>
      <c r="G34" s="13"/>
      <c r="H34" s="4"/>
    </row>
    <row r="35" spans="2:8" ht="12.75">
      <c r="B35" s="7"/>
      <c r="G35" s="10"/>
      <c r="H35" s="1"/>
    </row>
    <row r="36" spans="1:8" ht="12.75">
      <c r="A36" s="5" t="s">
        <v>12</v>
      </c>
      <c r="B36" s="7">
        <v>1999</v>
      </c>
      <c r="C36" s="1">
        <v>1122912</v>
      </c>
      <c r="D36" s="1">
        <v>2117324</v>
      </c>
      <c r="E36" s="1">
        <v>1395750</v>
      </c>
      <c r="F36" s="1">
        <v>1370000</v>
      </c>
      <c r="G36" s="11">
        <v>0</v>
      </c>
      <c r="H36" s="1">
        <f>SUM(C36:G36)</f>
        <v>6005986</v>
      </c>
    </row>
    <row r="37" spans="2:8" ht="12.75">
      <c r="B37" s="7" t="s">
        <v>8</v>
      </c>
      <c r="C37" s="2">
        <f>C36/$H$36</f>
        <v>0.18696547078198317</v>
      </c>
      <c r="D37" s="2">
        <f>D36/$H$36</f>
        <v>0.3525356202961512</v>
      </c>
      <c r="E37" s="2">
        <f>E36/$H$36</f>
        <v>0.23239314910157965</v>
      </c>
      <c r="F37" s="2">
        <f>F36/$H$36</f>
        <v>0.22810575982028597</v>
      </c>
      <c r="G37" s="12">
        <f>G36/$H$36</f>
        <v>0</v>
      </c>
      <c r="H37" s="1"/>
    </row>
    <row r="38" spans="2:8" ht="12.75">
      <c r="B38" s="7">
        <v>2001</v>
      </c>
      <c r="C38" s="1">
        <v>900574</v>
      </c>
      <c r="D38" s="1">
        <v>1335953</v>
      </c>
      <c r="E38" s="1">
        <v>1048723</v>
      </c>
      <c r="F38" s="1">
        <v>880531</v>
      </c>
      <c r="G38" s="11">
        <v>0</v>
      </c>
      <c r="H38" s="1">
        <f>SUM(C38:G38)</f>
        <v>4165781</v>
      </c>
    </row>
    <row r="39" spans="2:8" ht="12.75">
      <c r="B39" s="7" t="s">
        <v>8</v>
      </c>
      <c r="C39" s="2">
        <f>C38/$H$38</f>
        <v>0.2161837120098248</v>
      </c>
      <c r="D39" s="2">
        <f>D38/$H$38</f>
        <v>0.32069688733037094</v>
      </c>
      <c r="E39" s="2">
        <f>E38/$H$38</f>
        <v>0.2517470313489835</v>
      </c>
      <c r="F39" s="2">
        <f>F38/$H$38</f>
        <v>0.2113723693108207</v>
      </c>
      <c r="G39" s="12">
        <f>G38/$H$38</f>
        <v>0</v>
      </c>
      <c r="H39" s="1"/>
    </row>
    <row r="40" spans="2:8" ht="12.75">
      <c r="B40" s="7">
        <v>2003</v>
      </c>
      <c r="C40" s="1">
        <v>1596771</v>
      </c>
      <c r="D40" s="1">
        <v>1581245</v>
      </c>
      <c r="E40" s="1">
        <v>919029</v>
      </c>
      <c r="F40" s="1">
        <v>1181916</v>
      </c>
      <c r="G40" s="11">
        <v>2692000</v>
      </c>
      <c r="H40" s="1">
        <f>SUM(C40:G40)</f>
        <v>7970961</v>
      </c>
    </row>
    <row r="41" spans="2:8" ht="12.75">
      <c r="B41" s="7" t="s">
        <v>8</v>
      </c>
      <c r="C41" s="2">
        <f>C40/$H$40</f>
        <v>0.2003235243529607</v>
      </c>
      <c r="D41" s="2">
        <f>D40/$H$40</f>
        <v>0.19837570400858817</v>
      </c>
      <c r="E41" s="2">
        <f>E40/$H$40</f>
        <v>0.11529713920316509</v>
      </c>
      <c r="F41" s="2">
        <f>F40/$H$40</f>
        <v>0.14827772962381824</v>
      </c>
      <c r="G41" s="12">
        <f>G40/$H$40</f>
        <v>0.3377259028114678</v>
      </c>
      <c r="H41" s="1"/>
    </row>
    <row r="42" spans="2:8" ht="12.75">
      <c r="B42" s="7"/>
      <c r="C42" s="1"/>
      <c r="D42" s="1"/>
      <c r="E42" s="1"/>
      <c r="F42" s="1"/>
      <c r="G42" s="11"/>
      <c r="H42" s="1"/>
    </row>
    <row r="43" spans="1:8" ht="12.75">
      <c r="A43" s="5" t="s">
        <v>13</v>
      </c>
      <c r="B43" s="7">
        <v>1999</v>
      </c>
      <c r="C43" s="1">
        <v>6676806</v>
      </c>
      <c r="D43" s="1">
        <v>1043745</v>
      </c>
      <c r="E43" s="1">
        <v>359009</v>
      </c>
      <c r="F43" s="1">
        <v>162500</v>
      </c>
      <c r="G43" s="11">
        <v>0</v>
      </c>
      <c r="H43" s="1">
        <f>SUM(C43:G43)</f>
        <v>8242060</v>
      </c>
    </row>
    <row r="44" spans="2:8" ht="12.75">
      <c r="B44" s="7" t="s">
        <v>8</v>
      </c>
      <c r="C44" s="2">
        <f>C43/$H$43</f>
        <v>0.810089467924281</v>
      </c>
      <c r="D44" s="2">
        <f>D43/$H$43</f>
        <v>0.12663642341841724</v>
      </c>
      <c r="E44" s="2">
        <f>E43/$H$43</f>
        <v>0.043558163857093976</v>
      </c>
      <c r="F44" s="2">
        <f>F43/$H$43</f>
        <v>0.019715944800207715</v>
      </c>
      <c r="G44" s="12">
        <f>G43/$H$43</f>
        <v>0</v>
      </c>
      <c r="H44" s="1"/>
    </row>
    <row r="45" spans="2:8" ht="12.75">
      <c r="B45" s="7">
        <v>2001</v>
      </c>
      <c r="C45" s="1">
        <v>10017443</v>
      </c>
      <c r="D45" s="1">
        <v>2115586</v>
      </c>
      <c r="E45" s="1">
        <v>797600</v>
      </c>
      <c r="F45" s="1">
        <v>132500</v>
      </c>
      <c r="G45" s="11">
        <v>0</v>
      </c>
      <c r="H45" s="1">
        <f>SUM(C45:G45)</f>
        <v>13063129</v>
      </c>
    </row>
    <row r="46" spans="2:8" ht="12.75">
      <c r="B46" s="7" t="s">
        <v>8</v>
      </c>
      <c r="C46" s="2">
        <f>C45/$H$45</f>
        <v>0.7668486623687173</v>
      </c>
      <c r="D46" s="2">
        <f>D45/$H$45</f>
        <v>0.1619509384007461</v>
      </c>
      <c r="E46" s="2">
        <f>E45/$H$45</f>
        <v>0.06105734698019134</v>
      </c>
      <c r="F46" s="2">
        <f>F45/$H$45</f>
        <v>0.010143052250345227</v>
      </c>
      <c r="G46" s="12">
        <f>G45/$H$45</f>
        <v>0</v>
      </c>
      <c r="H46" s="1"/>
    </row>
    <row r="47" spans="2:8" ht="12.75">
      <c r="B47" s="7">
        <v>2003</v>
      </c>
      <c r="C47" s="1">
        <v>24183147</v>
      </c>
      <c r="D47" s="1">
        <v>12471052</v>
      </c>
      <c r="E47" s="1">
        <v>777750</v>
      </c>
      <c r="F47" s="1">
        <v>815750</v>
      </c>
      <c r="G47" s="11">
        <v>1575000</v>
      </c>
      <c r="H47" s="1">
        <f>SUM(C47:G47)</f>
        <v>39822699</v>
      </c>
    </row>
    <row r="48" spans="2:7" ht="12.75">
      <c r="B48" s="7" t="s">
        <v>8</v>
      </c>
      <c r="C48" s="2">
        <f>C47/$H$47</f>
        <v>0.6072704163020191</v>
      </c>
      <c r="D48" s="2">
        <f>D47/$H$47</f>
        <v>0.3131644090723233</v>
      </c>
      <c r="E48" s="2">
        <f>E47/$H$47</f>
        <v>0.019530318625565785</v>
      </c>
      <c r="F48" s="2">
        <f>F47/$H$47</f>
        <v>0.020484548272330812</v>
      </c>
      <c r="G48" s="12">
        <f>G47/$H$47</f>
        <v>0.039550307727761</v>
      </c>
    </row>
    <row r="50" ht="12.75">
      <c r="A50" s="5" t="s">
        <v>14</v>
      </c>
    </row>
  </sheetData>
  <printOptions/>
  <pageMargins left="0.25" right="0.25" top="1" bottom="0.5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2004-03-23T17:01:13Z</cp:lastPrinted>
  <dcterms:created xsi:type="dcterms:W3CDTF">2004-03-03T17:44:23Z</dcterms:created>
  <dcterms:modified xsi:type="dcterms:W3CDTF">2004-03-23T17:01:54Z</dcterms:modified>
  <cp:category/>
  <cp:version/>
  <cp:contentType/>
  <cp:contentStatus/>
</cp:coreProperties>
</file>