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6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<sst xmlns="http://schemas.openxmlformats.org/spreadsheetml/2006/main" count="36" uniqueCount="14">
  <si>
    <t>National Party Non-federal Activity</t>
  </si>
  <si>
    <t xml:space="preserve"> Through Twenty Days Prior to the General Election</t>
  </si>
  <si>
    <t>Republican National Committee</t>
  </si>
  <si>
    <t xml:space="preserve">   Receipts</t>
  </si>
  <si>
    <t xml:space="preserve">   Disbursements</t>
  </si>
  <si>
    <t xml:space="preserve">   Cash on Hand</t>
  </si>
  <si>
    <t>National Republican Senatorial Committee</t>
  </si>
  <si>
    <t>National Republican Congressional Committee</t>
  </si>
  <si>
    <t>*Totals do not include transfers among the committees</t>
  </si>
  <si>
    <t>Total Republican*</t>
  </si>
  <si>
    <t>Democratic National Committee</t>
  </si>
  <si>
    <t>Democratic Senatorial Campaign Committee</t>
  </si>
  <si>
    <t>Democratic Congressional Campaign Committee</t>
  </si>
  <si>
    <t>Total Democratic*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</si>
</sst>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/>
    </xf>
    <xf numFmtId="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selection activeCell="T31" sqref="T31"/>
    </sheetView>
  </sheetViews>
  <sheetFormatPr defaultColWidth="9.140625" defaultRowHeight="12.75"/>
  <cols>
    <col min="1" max="1" width="11.421875" style="0" bestFit="1" customWidth="1"/>
    <col min="2" max="2" width="12.421875" style="0" bestFit="1" customWidth="1"/>
    <col min="3" max="3" width="11.421875" style="0" bestFit="1" customWidth="1"/>
    <col min="4" max="5" width="12.421875" style="0" bestFit="1" customWidth="1"/>
    <col min="6" max="6" width="11.421875" style="0" bestFit="1" customWidth="1"/>
    <col min="7" max="8" width="12.421875" style="0" bestFit="1" customWidth="1"/>
    <col min="12" max="13" width="11.421875" style="0" bestFit="1" customWidth="1"/>
    <col min="14" max="14" width="12.421875" style="0" bestFit="1" customWidth="1"/>
    <col min="15" max="16" width="11.8515625" style="0" bestFit="1" customWidth="1"/>
    <col min="17" max="17" width="12.421875" style="0" bestFit="1" customWidth="1"/>
  </cols>
  <sheetData>
    <row r="1" spans="9:15" ht="12.75">
      <c r="I1" s="1" t="s">
        <v>0</v>
      </c>
      <c r="O1" s="2"/>
    </row>
    <row r="2" spans="9:15" ht="12.75">
      <c r="I2" s="1" t="s">
        <v>1</v>
      </c>
      <c r="O2" s="2"/>
    </row>
    <row r="3" ht="12.75">
      <c r="O3" s="2"/>
    </row>
    <row r="4" spans="3:17" ht="12.75">
      <c r="C4" s="3">
        <v>1992</v>
      </c>
      <c r="D4" s="3">
        <v>1994</v>
      </c>
      <c r="E4" s="3">
        <v>1996</v>
      </c>
      <c r="F4" s="3">
        <v>1998</v>
      </c>
      <c r="G4" s="4">
        <v>2000</v>
      </c>
      <c r="H4" s="4">
        <v>2002</v>
      </c>
      <c r="L4" s="3">
        <v>1992</v>
      </c>
      <c r="M4" s="3">
        <v>1994</v>
      </c>
      <c r="N4" s="3">
        <v>1996</v>
      </c>
      <c r="O4" s="5">
        <v>1998</v>
      </c>
      <c r="P4" s="4">
        <v>2000</v>
      </c>
      <c r="Q4" s="4">
        <v>2002</v>
      </c>
    </row>
    <row r="5" ht="12.75">
      <c r="O5" s="2"/>
    </row>
    <row r="6" spans="1:15" ht="12.75">
      <c r="A6" s="6" t="s">
        <v>10</v>
      </c>
      <c r="J6" s="6" t="s">
        <v>2</v>
      </c>
      <c r="O6" s="2"/>
    </row>
    <row r="7" spans="1:17" ht="12.75">
      <c r="A7" s="6" t="s">
        <v>3</v>
      </c>
      <c r="C7" s="7">
        <v>26257183</v>
      </c>
      <c r="D7" s="7">
        <v>37795012</v>
      </c>
      <c r="E7" s="7">
        <v>89026804</v>
      </c>
      <c r="F7" s="7">
        <v>48595425</v>
      </c>
      <c r="G7" s="7">
        <f>106204845</f>
        <v>106204845</v>
      </c>
      <c r="H7" s="7">
        <v>75668115</v>
      </c>
      <c r="J7" s="6" t="s">
        <v>3</v>
      </c>
      <c r="L7" s="7">
        <f>32155421-312000</f>
        <v>31843421</v>
      </c>
      <c r="M7" s="7">
        <v>32088429</v>
      </c>
      <c r="N7" s="7">
        <v>94499921</v>
      </c>
      <c r="O7" s="2">
        <v>61215587</v>
      </c>
      <c r="P7" s="2">
        <v>138880074</v>
      </c>
      <c r="Q7" s="7">
        <v>100827777</v>
      </c>
    </row>
    <row r="8" spans="1:17" ht="12.75">
      <c r="A8" s="6" t="s">
        <v>4</v>
      </c>
      <c r="C8" s="7">
        <v>21693081</v>
      </c>
      <c r="D8" s="7">
        <v>38764688</v>
      </c>
      <c r="E8" s="7">
        <v>82932578</v>
      </c>
      <c r="F8" s="7">
        <v>47287606</v>
      </c>
      <c r="G8" s="7">
        <v>98757996</v>
      </c>
      <c r="H8" s="7">
        <v>63878211</v>
      </c>
      <c r="J8" s="6" t="s">
        <v>4</v>
      </c>
      <c r="L8" s="7">
        <f>26186085-312000</f>
        <v>25874085</v>
      </c>
      <c r="M8" s="7">
        <v>32047045</v>
      </c>
      <c r="N8" s="7">
        <v>92180014</v>
      </c>
      <c r="O8" s="2">
        <v>55220076</v>
      </c>
      <c r="P8" s="2">
        <v>126749765</v>
      </c>
      <c r="Q8" s="7">
        <v>101686268</v>
      </c>
    </row>
    <row r="9" spans="1:17" ht="12.75">
      <c r="A9" s="6" t="s">
        <v>5</v>
      </c>
      <c r="C9" s="7">
        <v>4898956</v>
      </c>
      <c r="D9" s="7">
        <v>791744</v>
      </c>
      <c r="E9" s="7">
        <v>6767481</v>
      </c>
      <c r="F9" s="7">
        <v>3072361</v>
      </c>
      <c r="G9" s="7">
        <v>8891704</v>
      </c>
      <c r="H9" s="7">
        <v>14225066</v>
      </c>
      <c r="J9" s="6" t="s">
        <v>5</v>
      </c>
      <c r="L9" s="7">
        <v>6400260</v>
      </c>
      <c r="M9" s="7">
        <v>1052216</v>
      </c>
      <c r="N9" s="7">
        <v>5328951</v>
      </c>
      <c r="O9" s="2">
        <v>7729545</v>
      </c>
      <c r="P9" s="2">
        <v>14366028</v>
      </c>
      <c r="Q9" s="7">
        <v>13468412</v>
      </c>
    </row>
    <row r="10" spans="1:16" ht="12.75">
      <c r="A10" s="6"/>
      <c r="C10" s="7"/>
      <c r="D10" s="7"/>
      <c r="E10" s="7"/>
      <c r="F10" s="7"/>
      <c r="G10" s="7"/>
      <c r="H10" s="7"/>
      <c r="J10" s="6"/>
      <c r="L10" s="7"/>
      <c r="M10" s="7"/>
      <c r="N10" s="7"/>
      <c r="O10" s="2"/>
      <c r="P10" s="2"/>
    </row>
    <row r="11" spans="1:16" ht="12.75">
      <c r="A11" s="6" t="s">
        <v>11</v>
      </c>
      <c r="C11" s="7"/>
      <c r="D11" s="7"/>
      <c r="E11" s="7"/>
      <c r="F11" s="7"/>
      <c r="G11" s="7"/>
      <c r="H11" s="7"/>
      <c r="J11" s="6" t="s">
        <v>6</v>
      </c>
      <c r="L11" s="7"/>
      <c r="M11" s="7"/>
      <c r="N11" s="7"/>
      <c r="O11" s="2"/>
      <c r="P11" s="2"/>
    </row>
    <row r="12" spans="1:17" ht="12.75">
      <c r="A12" s="6" t="s">
        <v>3</v>
      </c>
      <c r="C12" s="7">
        <v>557835</v>
      </c>
      <c r="D12" s="7">
        <v>372297</v>
      </c>
      <c r="E12" s="7">
        <v>9696660</v>
      </c>
      <c r="F12" s="7">
        <v>19021462</v>
      </c>
      <c r="G12" s="7">
        <v>52306439</v>
      </c>
      <c r="H12" s="7">
        <v>76742593</v>
      </c>
      <c r="J12" s="6" t="s">
        <v>3</v>
      </c>
      <c r="L12" s="7">
        <v>8749823</v>
      </c>
      <c r="M12" s="7">
        <v>5272914</v>
      </c>
      <c r="N12" s="7">
        <v>19938051</v>
      </c>
      <c r="O12" s="2">
        <v>30506309</v>
      </c>
      <c r="P12" s="2">
        <v>37632389</v>
      </c>
      <c r="Q12" s="7">
        <v>57613707</v>
      </c>
    </row>
    <row r="13" spans="1:17" ht="12.75">
      <c r="A13" s="6" t="s">
        <v>4</v>
      </c>
      <c r="C13" s="7">
        <v>474768</v>
      </c>
      <c r="D13" s="7">
        <v>402816</v>
      </c>
      <c r="E13" s="7">
        <v>9494751</v>
      </c>
      <c r="F13" s="7">
        <v>18150305</v>
      </c>
      <c r="G13" s="7">
        <v>51103799</v>
      </c>
      <c r="H13" s="7">
        <v>73845018</v>
      </c>
      <c r="J13" s="6" t="s">
        <v>4</v>
      </c>
      <c r="L13" s="7">
        <v>7016066</v>
      </c>
      <c r="M13" s="7">
        <v>6109354</v>
      </c>
      <c r="N13" s="7">
        <v>19197050</v>
      </c>
      <c r="O13" s="2">
        <v>29796389</v>
      </c>
      <c r="P13" s="2">
        <v>37324618</v>
      </c>
      <c r="Q13" s="7">
        <v>49111210</v>
      </c>
    </row>
    <row r="14" spans="1:17" ht="12.75">
      <c r="A14" s="6" t="s">
        <v>5</v>
      </c>
      <c r="C14" s="7">
        <v>104509</v>
      </c>
      <c r="D14" s="7">
        <v>88272</v>
      </c>
      <c r="E14" s="7">
        <v>256116</v>
      </c>
      <c r="F14" s="7">
        <v>1041057</v>
      </c>
      <c r="G14" s="7">
        <v>1393789</v>
      </c>
      <c r="H14" s="7">
        <v>4738623</v>
      </c>
      <c r="J14" s="6" t="s">
        <v>5</v>
      </c>
      <c r="L14" s="7">
        <v>1896233</v>
      </c>
      <c r="M14" s="7">
        <v>294897</v>
      </c>
      <c r="N14" s="7">
        <v>1319905</v>
      </c>
      <c r="O14" s="2">
        <v>1034489</v>
      </c>
      <c r="P14" s="2">
        <v>1216070</v>
      </c>
      <c r="Q14" s="7">
        <v>8240717</v>
      </c>
    </row>
    <row r="15" spans="1:16" ht="12.75">
      <c r="A15" s="6"/>
      <c r="C15" s="7"/>
      <c r="D15" s="7"/>
      <c r="E15" s="7"/>
      <c r="F15" s="7"/>
      <c r="G15" s="7"/>
      <c r="H15" s="7"/>
      <c r="J15" s="6"/>
      <c r="L15" s="7"/>
      <c r="M15" s="7"/>
      <c r="N15" s="7"/>
      <c r="O15" s="2"/>
      <c r="P15" s="2"/>
    </row>
    <row r="16" spans="1:16" ht="12.75">
      <c r="A16" s="6" t="s">
        <v>12</v>
      </c>
      <c r="C16" s="7"/>
      <c r="D16" s="7"/>
      <c r="E16" s="7"/>
      <c r="F16" s="7"/>
      <c r="G16" s="7"/>
      <c r="H16" s="7"/>
      <c r="J16" s="6" t="s">
        <v>7</v>
      </c>
      <c r="L16" s="7"/>
      <c r="M16" s="7"/>
      <c r="N16" s="7"/>
      <c r="O16" s="2"/>
      <c r="P16" s="2"/>
    </row>
    <row r="17" spans="1:17" ht="12.75">
      <c r="A17" s="6" t="s">
        <v>3</v>
      </c>
      <c r="C17" s="7">
        <v>4056125</v>
      </c>
      <c r="D17" s="7">
        <v>4881109</v>
      </c>
      <c r="E17" s="7">
        <v>9207260</v>
      </c>
      <c r="F17" s="7">
        <v>14475424</v>
      </c>
      <c r="G17" s="7">
        <v>49283326</v>
      </c>
      <c r="H17" s="7">
        <v>47222706</v>
      </c>
      <c r="J17" s="6" t="s">
        <v>3</v>
      </c>
      <c r="L17" s="7">
        <v>6199508</v>
      </c>
      <c r="M17" s="7">
        <v>6281226</v>
      </c>
      <c r="N17" s="7">
        <v>17419522</v>
      </c>
      <c r="O17" s="2">
        <v>23071190</v>
      </c>
      <c r="P17" s="2">
        <v>41180555</v>
      </c>
      <c r="Q17" s="7">
        <v>63273684</v>
      </c>
    </row>
    <row r="18" spans="1:17" ht="12.75">
      <c r="A18" s="6" t="s">
        <v>4</v>
      </c>
      <c r="C18" s="7">
        <v>3936348</v>
      </c>
      <c r="D18" s="7">
        <v>4807546</v>
      </c>
      <c r="E18" s="7">
        <v>7921032</v>
      </c>
      <c r="F18" s="7">
        <v>13321721</v>
      </c>
      <c r="G18" s="7">
        <v>40573289</v>
      </c>
      <c r="H18" s="7">
        <v>41007561</v>
      </c>
      <c r="J18" s="6" t="s">
        <v>4</v>
      </c>
      <c r="L18" s="7">
        <v>5459310</v>
      </c>
      <c r="M18" s="7">
        <v>4298085</v>
      </c>
      <c r="N18" s="7">
        <v>17750282</v>
      </c>
      <c r="O18" s="2">
        <v>19364051</v>
      </c>
      <c r="P18" s="2">
        <v>39785244</v>
      </c>
      <c r="Q18" s="7">
        <v>62436090</v>
      </c>
    </row>
    <row r="19" spans="1:17" ht="12.75">
      <c r="A19" s="6" t="s">
        <v>5</v>
      </c>
      <c r="C19" s="7">
        <v>371485</v>
      </c>
      <c r="D19" s="7">
        <v>513442</v>
      </c>
      <c r="E19" s="7">
        <v>1660041</v>
      </c>
      <c r="F19" s="7">
        <v>1950569</v>
      </c>
      <c r="G19" s="7">
        <v>10561005</v>
      </c>
      <c r="H19" s="7">
        <v>2869946</v>
      </c>
      <c r="J19" s="6" t="s">
        <v>5</v>
      </c>
      <c r="L19" s="7"/>
      <c r="M19" s="7"/>
      <c r="N19" s="7"/>
      <c r="O19" s="2"/>
      <c r="P19" s="2"/>
      <c r="Q19" s="7">
        <v>3221732</v>
      </c>
    </row>
    <row r="20" spans="1:16" ht="12.75">
      <c r="A20" s="6"/>
      <c r="C20" s="7"/>
      <c r="D20" s="7"/>
      <c r="E20" s="7"/>
      <c r="F20" s="7"/>
      <c r="G20" s="7"/>
      <c r="H20" s="7"/>
      <c r="J20" s="6"/>
      <c r="L20" s="7"/>
      <c r="M20" s="7"/>
      <c r="N20" s="7"/>
      <c r="O20" s="2"/>
      <c r="P20" s="2"/>
    </row>
    <row r="21" spans="1:16" ht="12.75">
      <c r="A21" s="6"/>
      <c r="C21" s="7"/>
      <c r="D21" s="7"/>
      <c r="E21" s="7"/>
      <c r="F21" s="7"/>
      <c r="G21" s="7"/>
      <c r="H21" s="7"/>
      <c r="J21" s="6"/>
      <c r="L21" s="7"/>
      <c r="M21" s="7"/>
      <c r="N21" s="7"/>
      <c r="O21" s="2"/>
      <c r="P21" s="2"/>
    </row>
    <row r="22" spans="1:16" ht="12.75">
      <c r="A22" s="6"/>
      <c r="C22" s="7"/>
      <c r="D22" s="7"/>
      <c r="E22" s="7"/>
      <c r="F22" s="7"/>
      <c r="G22" s="7"/>
      <c r="H22" s="7"/>
      <c r="J22" s="6"/>
      <c r="L22" s="7"/>
      <c r="M22" s="7"/>
      <c r="N22" s="7"/>
      <c r="O22" s="2"/>
      <c r="P22" s="2"/>
    </row>
    <row r="23" spans="1:16" ht="12.75">
      <c r="A23" s="6" t="s">
        <v>8</v>
      </c>
      <c r="C23" s="7"/>
      <c r="D23" s="7"/>
      <c r="E23" s="7"/>
      <c r="F23" s="7"/>
      <c r="G23" s="7"/>
      <c r="H23" s="7"/>
      <c r="J23" s="6" t="s">
        <v>8</v>
      </c>
      <c r="L23" s="7"/>
      <c r="M23" s="7"/>
      <c r="N23" s="7"/>
      <c r="O23" s="2"/>
      <c r="P23" s="2"/>
    </row>
    <row r="24" spans="1:16" ht="12.75">
      <c r="A24" s="6" t="s">
        <v>13</v>
      </c>
      <c r="C24" s="7"/>
      <c r="D24" s="7"/>
      <c r="E24" s="7"/>
      <c r="F24" s="7"/>
      <c r="G24" s="7"/>
      <c r="H24" s="7"/>
      <c r="J24" s="6" t="s">
        <v>9</v>
      </c>
      <c r="L24" s="7"/>
      <c r="M24" s="7"/>
      <c r="N24" s="7"/>
      <c r="O24" s="2"/>
      <c r="P24" s="2"/>
    </row>
    <row r="25" spans="1:17" ht="12.75">
      <c r="A25" s="6" t="s">
        <v>3</v>
      </c>
      <c r="C25" s="7">
        <f>C7+C12+C17-34500</f>
        <v>30836643</v>
      </c>
      <c r="D25" s="7">
        <f>D7+D12+D17-210000-55847</f>
        <v>42782571</v>
      </c>
      <c r="E25" s="7">
        <f>E7+E12+E17-511000</f>
        <v>107419724</v>
      </c>
      <c r="F25" s="7">
        <v>79292838</v>
      </c>
      <c r="G25" s="7">
        <v>198954794</v>
      </c>
      <c r="H25" s="7">
        <f>H7+H12+H17</f>
        <v>199633414</v>
      </c>
      <c r="J25" s="6" t="s">
        <v>3</v>
      </c>
      <c r="L25" s="7">
        <f>L7+L12+L17-915000-355000-20000</f>
        <v>45502752</v>
      </c>
      <c r="M25" s="7">
        <f>M7+M12+M17-5301105</f>
        <v>38341464</v>
      </c>
      <c r="N25" s="7">
        <f>N7+N12+N17-10939433</f>
        <v>120918061</v>
      </c>
      <c r="O25" s="2">
        <v>104627822</v>
      </c>
      <c r="P25" s="2">
        <v>210655147</v>
      </c>
      <c r="Q25" s="7">
        <f>Q7+Q12+Q17</f>
        <v>221715168</v>
      </c>
    </row>
    <row r="26" spans="1:17" ht="12.75">
      <c r="A26" s="6" t="s">
        <v>4</v>
      </c>
      <c r="C26" s="7">
        <f>C8+C13+C18-34500</f>
        <v>26069697</v>
      </c>
      <c r="D26" s="7">
        <f>D8+D13+D18-210000-55847</f>
        <v>43709203</v>
      </c>
      <c r="E26" s="7">
        <f>E8+E13+E18-511000</f>
        <v>99837361</v>
      </c>
      <c r="F26" s="7">
        <v>75960159</v>
      </c>
      <c r="G26" s="7">
        <v>181595268</v>
      </c>
      <c r="H26" s="7">
        <f>H8+H13+H18</f>
        <v>178730790</v>
      </c>
      <c r="J26" s="6" t="s">
        <v>4</v>
      </c>
      <c r="L26" s="7">
        <f>L8+L13+L18-915000-355000-20000</f>
        <v>37059461</v>
      </c>
      <c r="M26" s="7">
        <f>M8+M13+M18-5301105</f>
        <v>37153379</v>
      </c>
      <c r="N26" s="7">
        <f>N8+N13+N18-10939433</f>
        <v>118187913</v>
      </c>
      <c r="O26" s="2">
        <v>94215252</v>
      </c>
      <c r="P26" s="2">
        <v>196821756</v>
      </c>
      <c r="Q26" s="7">
        <f>Q8+Q13+Q18</f>
        <v>213233568</v>
      </c>
    </row>
    <row r="27" spans="1:17" ht="12.75">
      <c r="A27" s="6" t="s">
        <v>5</v>
      </c>
      <c r="C27" s="7">
        <f>C9+C14+C19</f>
        <v>5374950</v>
      </c>
      <c r="D27" s="7">
        <f>D9+D14+D19</f>
        <v>1393458</v>
      </c>
      <c r="E27" s="7">
        <f>E9+E14+E19</f>
        <v>8683638</v>
      </c>
      <c r="F27" s="7">
        <f>F19+F14+F9</f>
        <v>6063987</v>
      </c>
      <c r="G27" s="7">
        <v>20846498</v>
      </c>
      <c r="H27" s="7">
        <f>H9+H14+H19</f>
        <v>21833635</v>
      </c>
      <c r="J27" s="6" t="s">
        <v>5</v>
      </c>
      <c r="L27" s="7">
        <f>L9+L14+L19</f>
        <v>8296493</v>
      </c>
      <c r="M27" s="7">
        <f>M9+M14+M19</f>
        <v>1347113</v>
      </c>
      <c r="N27" s="7">
        <f>N9+N14+N19</f>
        <v>6648856</v>
      </c>
      <c r="O27" s="2">
        <f>O9+O14</f>
        <v>8764034</v>
      </c>
      <c r="P27" s="2">
        <v>15582098</v>
      </c>
      <c r="Q27" s="7">
        <f>Q9+Q14+Q19</f>
        <v>24930861</v>
      </c>
    </row>
    <row r="28" ht="12.75">
      <c r="O28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dcterms:created xsi:type="dcterms:W3CDTF">2002-10-30T18:44:31Z</dcterms:created>
  <dcterms:modified xsi:type="dcterms:W3CDTF">2002-10-30T18:45:29Z</dcterms:modified>
  <cp:category/>
  <cp:version/>
  <cp:contentType/>
  <cp:contentStatus/>
</cp:coreProperties>
</file>